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918"/>
  <workbookPr codeName="ThisWorkbook" defaultThemeVersion="124226"/>
  <mc:AlternateContent xmlns:mc="http://schemas.openxmlformats.org/markup-compatibility/2006">
    <mc:Choice Requires="x15">
      <x15ac:absPath xmlns:x15ac="http://schemas.microsoft.com/office/spreadsheetml/2010/11/ac" url="https://d.docs.live.net/5bb559e3dab7dae8/Dokumentumok/METU TR/2020 METU TR/"/>
    </mc:Choice>
  </mc:AlternateContent>
  <xr:revisionPtr revIDLastSave="0" documentId="8_{343102BE-2577-4882-BFC0-685C514DE911}" xr6:coauthVersionLast="45" xr6:coauthVersionMax="45" xr10:uidLastSave="{00000000-0000-0000-0000-000000000000}"/>
  <workbookProtection workbookAlgorithmName="SHA-512" workbookHashValue="fRUwyymSqaVnhoFiTz+0XtKPL26VI1ZNN3nMbsxmZUOon2XuWgGjTI0MwKK6c6UprT8YVEl3dx8aMNztpbpwMg==" workbookSaltValue="s9l6AuIkMrz0C58JdN6/4Q==" workbookSpinCount="100000" lockStructure="1"/>
  <bookViews>
    <workbookView xWindow="-108" yWindow="-108" windowWidth="23256" windowHeight="12576" xr2:uid="{00000000-000D-0000-FFFF-FFFF00000000}"/>
  </bookViews>
  <sheets>
    <sheet name="SNpaly" sheetId="1" r:id="rId1"/>
    <sheet name="listák" sheetId="2" state="hidden" r:id="rId2"/>
  </sheets>
  <definedNames>
    <definedName name="evszamok">listák!$A$1:$A$10</definedName>
    <definedName name="hallgató_pály">listák!$C$2:$C$3</definedName>
    <definedName name="kepzesiszintek">listák!$E$2:$E$7</definedName>
    <definedName name="megye">listák!#REF!</definedName>
    <definedName name="munkatárs_pály">listák!$C$8</definedName>
    <definedName name="_xlnm.Print_Titles" localSheetId="0">SNpaly!$1:$6</definedName>
    <definedName name="_xlnm.Print_Area" localSheetId="0">SNpaly!$A$1:$M$77</definedName>
    <definedName name="oktató_pály">listák!$C$5:$C$6</definedName>
    <definedName name="telepules">listák!#REF!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6" i="1" l="1"/>
  <c r="B47" i="1" l="1"/>
  <c r="B48" i="1" s="1"/>
  <c r="B49" i="1" s="1"/>
  <c r="B50" i="1"/>
  <c r="L28" i="1"/>
  <c r="I26" i="1"/>
  <c r="A26" i="1"/>
  <c r="A24" i="1"/>
  <c r="B51" i="1" l="1"/>
  <c r="B52" i="1" s="1"/>
  <c r="K52" i="1" l="1"/>
</calcChain>
</file>

<file path=xl/sharedStrings.xml><?xml version="1.0" encoding="utf-8"?>
<sst xmlns="http://schemas.openxmlformats.org/spreadsheetml/2006/main" count="53" uniqueCount="52">
  <si>
    <t>APPLICATION FORM
For undergraduate students and colleagues working in higher education who are disabled or chronically ill 
supplementary financial grant (academic year of 2020/2021)</t>
  </si>
  <si>
    <t>The name of the higher education institution:</t>
  </si>
  <si>
    <t>The name of the applicant:</t>
  </si>
  <si>
    <t>The birth name of the applicant:</t>
  </si>
  <si>
    <t>Place of birth:</t>
  </si>
  <si>
    <t>Date of birth:</t>
  </si>
  <si>
    <t>Mother’s maiden name:</t>
  </si>
  <si>
    <t>Place of residence (permanent address):</t>
  </si>
  <si>
    <t xml:space="preserve">Place of stay (temporary address): </t>
  </si>
  <si>
    <t>Email address:</t>
  </si>
  <si>
    <t>Telephone number:</t>
  </si>
  <si>
    <t>The status of the applicant:</t>
  </si>
  <si>
    <t>Type of Erasmus+ mobility:</t>
  </si>
  <si>
    <t>Length:</t>
  </si>
  <si>
    <t xml:space="preserve">The name of the host institution: </t>
  </si>
  <si>
    <t>The city and country of the host institution:</t>
  </si>
  <si>
    <t>Description of the illness or disability</t>
  </si>
  <si>
    <t>Please describe what kind of chronic illness or disability you suffer from and what effect it has on your mobility. Why does your chronic illness or disability mean an extra cost in your mobility? (The summary report of your medical history supporting your chronic illness or disability is a compulsory appendix  of the Application.)</t>
  </si>
  <si>
    <t>Itemized claim of the supplementary grant</t>
  </si>
  <si>
    <t>Please describe in detail what amount of subsidy you claim for the different types of costs. Please bear in mind that the awarded grant  has to be cleared by the item and showing invoices. In the following table you have to fill in the total required amount for the whole period  (calculated for the total number of months/days). You can claim a grant only for such extra costs that are closely connected to your illness and arise in connection with your stay abroad.</t>
  </si>
  <si>
    <t>Serial number</t>
  </si>
  <si>
    <t>Activity, type of cost</t>
  </si>
  <si>
    <t>The required subsidy</t>
  </si>
  <si>
    <t>Detailed reasons for the claim for supplementary subsidy</t>
  </si>
  <si>
    <r>
      <t xml:space="preserve">Please describe in detail how the above claimed items are connected to your </t>
    </r>
    <r>
      <rPr>
        <b/>
        <i/>
        <sz val="8"/>
        <color theme="0" tint="-0.34998626667073579"/>
        <rFont val="Calibri"/>
        <family val="2"/>
        <charset val="238"/>
        <scheme val="minor"/>
      </rPr>
      <t>chronic illness or disability.</t>
    </r>
    <r>
      <rPr>
        <i/>
        <sz val="8"/>
        <color theme="0" tint="-0.34998626667073579"/>
        <rFont val="Calibri"/>
        <family val="2"/>
        <charset val="238"/>
        <scheme val="minor"/>
      </rPr>
      <t xml:space="preserve">
Please describe what connection the required subsidy is to your stay abroad.</t>
    </r>
  </si>
  <si>
    <t>Have you had any such special needs/conditions that you have consulted with the host institution or coordinator and the host institution has approved/accepted? Please describe briefly.</t>
  </si>
  <si>
    <r>
      <rPr>
        <b/>
        <u/>
        <sz val="12"/>
        <color theme="1"/>
        <rFont val="Calibri"/>
        <family val="2"/>
        <charset val="238"/>
        <scheme val="minor"/>
      </rPr>
      <t>Compulsory appendices</t>
    </r>
    <r>
      <rPr>
        <b/>
        <sz val="12"/>
        <color theme="1"/>
        <rFont val="Calibri"/>
        <family val="2"/>
        <charset val="238"/>
        <scheme val="minor"/>
      </rPr>
      <t>:</t>
    </r>
  </si>
  <si>
    <t>- Summary report of your medical history not older than three months.</t>
  </si>
  <si>
    <t>I, the undersigned by signing this document give my consent to the higher education institution providing the Erasmus+ grant and the Tempus Public Foundation providing  the grant to manage my personal data.  The scope of managed data covers any such data that I give as part of the Erasmus+ institutional application procedure and documentation.  The aim of the data management is to control the claimed grant’s justification, to monitor it financially and professionally, to make reports and statistics required  by the financial reporting obligations of the higher education institution and Tempus  Public Foundation; to make information materials; to do research and surveys. The period of data management is 10 years. The data processors, the appointed colleagues of the higher education institution and Tempus  Public Foundation; the participants of the evaluation and monitoring process; the authorities who are entitled to have control and supervisory bodies; and experts and researchers who analyse the execution of the programme in an anonymous way can have access to the data. The personal data is protected by the data managers especially from unauthorized access, modification, unauthorized data transfer, making it public, deletion or destruction as well as destruction  or damage caused by accident.</t>
  </si>
  <si>
    <t>I hereby certify that the information provided in this application is true and given in good faith. Providing false information shall result in being excluded from the Erasmus+ programme.</t>
  </si>
  <si>
    <t>Date:</t>
  </si>
  <si>
    <t xml:space="preserve">Applicant’s signature </t>
  </si>
  <si>
    <t>-</t>
  </si>
  <si>
    <t>2017/2018</t>
  </si>
  <si>
    <t>szakmai gyakorlat</t>
  </si>
  <si>
    <t>alapképzés</t>
  </si>
  <si>
    <t>2016/2017</t>
  </si>
  <si>
    <t>tanulmányi célú mobilitás</t>
  </si>
  <si>
    <t>mesterképzés</t>
  </si>
  <si>
    <t>2015/2016</t>
  </si>
  <si>
    <t>osztatlan képzés</t>
  </si>
  <si>
    <t>2014/2015</t>
  </si>
  <si>
    <t>oktatási célú munkatársi mobilitás</t>
  </si>
  <si>
    <t>doktori képzés</t>
  </si>
  <si>
    <t>2013/2014</t>
  </si>
  <si>
    <t>képzési célú munkatársi mobilitás</t>
  </si>
  <si>
    <t>felsőfokú szakképzés</t>
  </si>
  <si>
    <t>2012/2013</t>
  </si>
  <si>
    <t>felsőfokú szakirányú továbbképzés</t>
  </si>
  <si>
    <t>2011/2012</t>
  </si>
  <si>
    <t>2010/2011</t>
  </si>
  <si>
    <t>2009/2010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</si>
</sst>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mm/dd;@"/>
    <numFmt numFmtId="165" formatCode="00&quot;. &quot;"/>
    <numFmt numFmtId="166" formatCode="_-* #,##0.00\ [$€-1]_-;\-* #,##0.00\ [$€-1]_-;_-* &quot;-&quot;??\ [$€-1]_-;_-@_-"/>
    <numFmt numFmtId="167" formatCode="0&quot;. &quot;"/>
  </numFmts>
  <fonts count="18">
    <font>
      <sz val="11"/>
      <color theme="1"/>
      <name val="Calibri"/>
      <family val="2"/>
      <charset val="238"/>
      <scheme val="minor"/>
    </font>
    <font>
      <b/>
      <sz val="11"/>
      <color theme="3" tint="-0.249977111117893"/>
      <name val="Calibri"/>
      <family val="2"/>
      <charset val="238"/>
      <scheme val="minor"/>
    </font>
    <font>
      <sz val="10"/>
      <color theme="1"/>
      <name val="Calibri"/>
      <family val="2"/>
      <charset val="238"/>
      <scheme val="minor"/>
    </font>
    <font>
      <b/>
      <sz val="10"/>
      <color theme="1"/>
      <name val="Calibri"/>
      <family val="2"/>
      <charset val="238"/>
      <scheme val="minor"/>
    </font>
    <font>
      <sz val="8"/>
      <color rgb="FFFF0000"/>
      <name val="Calibri"/>
      <family val="2"/>
      <charset val="238"/>
      <scheme val="minor"/>
    </font>
    <font>
      <sz val="9"/>
      <color theme="1"/>
      <name val="Calibri"/>
      <family val="2"/>
      <charset val="238"/>
      <scheme val="minor"/>
    </font>
    <font>
      <sz val="8"/>
      <color theme="1"/>
      <name val="Calibri"/>
      <family val="2"/>
      <charset val="238"/>
      <scheme val="minor"/>
    </font>
    <font>
      <b/>
      <sz val="12"/>
      <color theme="1"/>
      <name val="Calibri"/>
      <family val="2"/>
      <charset val="238"/>
      <scheme val="minor"/>
    </font>
    <font>
      <i/>
      <sz val="9"/>
      <color theme="0" tint="-0.249977111117893"/>
      <name val="Calibri"/>
      <family val="2"/>
      <charset val="238"/>
      <scheme val="minor"/>
    </font>
    <font>
      <b/>
      <sz val="11"/>
      <color theme="1"/>
      <name val="Calibri"/>
      <family val="2"/>
      <charset val="238"/>
      <scheme val="minor"/>
    </font>
    <font>
      <sz val="9"/>
      <color theme="0" tint="-0.34998626667073579"/>
      <name val="Calibri"/>
      <family val="2"/>
      <charset val="238"/>
      <scheme val="minor"/>
    </font>
    <font>
      <sz val="11"/>
      <color theme="0" tint="-0.34998626667073579"/>
      <name val="Calibri"/>
      <family val="2"/>
      <charset val="238"/>
      <scheme val="minor"/>
    </font>
    <font>
      <b/>
      <sz val="9"/>
      <color theme="1"/>
      <name val="Calibri"/>
      <family val="2"/>
      <charset val="238"/>
      <scheme val="minor"/>
    </font>
    <font>
      <sz val="8"/>
      <color theme="0" tint="-0.34998626667073579"/>
      <name val="Calibri"/>
      <family val="2"/>
      <charset val="238"/>
      <scheme val="minor"/>
    </font>
    <font>
      <i/>
      <sz val="8"/>
      <color theme="0" tint="-0.34998626667073579"/>
      <name val="Calibri"/>
      <family val="2"/>
      <charset val="238"/>
      <scheme val="minor"/>
    </font>
    <font>
      <b/>
      <sz val="12"/>
      <color theme="3" tint="-0.249977111117893"/>
      <name val="Calibri"/>
      <family val="2"/>
      <charset val="238"/>
      <scheme val="minor"/>
    </font>
    <font>
      <b/>
      <i/>
      <sz val="8"/>
      <color theme="0" tint="-0.34998626667073579"/>
      <name val="Calibri"/>
      <family val="2"/>
      <charset val="238"/>
      <scheme val="minor"/>
    </font>
    <font>
      <b/>
      <u/>
      <sz val="12"/>
      <color theme="1"/>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10">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s>
  <cellStyleXfs count="1">
    <xf numFmtId="0" fontId="0" fillId="0" borderId="0"/>
  </cellStyleXfs>
  <cellXfs count="89">
    <xf numFmtId="0" fontId="0" fillId="0" borderId="0" xfId="0"/>
    <xf numFmtId="0" fontId="0" fillId="0" borderId="0" xfId="0" applyAlignment="1">
      <alignment horizontal="left"/>
    </xf>
    <xf numFmtId="0" fontId="0" fillId="0" borderId="0" xfId="0" quotePrefix="1"/>
    <xf numFmtId="0" fontId="0" fillId="0" borderId="0" xfId="0" applyBorder="1"/>
    <xf numFmtId="0" fontId="0" fillId="2" borderId="0" xfId="0" applyFill="1"/>
    <xf numFmtId="0" fontId="1" fillId="2" borderId="0" xfId="0" quotePrefix="1" applyFont="1" applyFill="1" applyAlignment="1">
      <alignment horizontal="center"/>
    </xf>
    <xf numFmtId="0" fontId="2" fillId="2" borderId="0" xfId="0" applyFont="1" applyFill="1" applyBorder="1" applyAlignment="1">
      <alignment horizontal="left" vertical="center" indent="1"/>
    </xf>
    <xf numFmtId="0" fontId="0" fillId="2" borderId="4" xfId="0" applyFill="1" applyBorder="1"/>
    <xf numFmtId="0" fontId="2" fillId="2" borderId="0" xfId="0" applyFont="1" applyFill="1" applyBorder="1"/>
    <xf numFmtId="0" fontId="0" fillId="2" borderId="0" xfId="0" applyFill="1" applyBorder="1"/>
    <xf numFmtId="0" fontId="0" fillId="2" borderId="5" xfId="0" applyFill="1" applyBorder="1"/>
    <xf numFmtId="0" fontId="0" fillId="2" borderId="7" xfId="0" applyFill="1" applyBorder="1"/>
    <xf numFmtId="0" fontId="0" fillId="2" borderId="6" xfId="0" applyFill="1" applyBorder="1"/>
    <xf numFmtId="0" fontId="0" fillId="2" borderId="8" xfId="0" applyFill="1" applyBorder="1"/>
    <xf numFmtId="0" fontId="2" fillId="2" borderId="0" xfId="0" applyFont="1" applyFill="1" applyBorder="1" applyAlignment="1">
      <alignment horizontal="center" vertical="center"/>
    </xf>
    <xf numFmtId="0" fontId="0" fillId="2" borderId="2" xfId="0" applyFill="1" applyBorder="1"/>
    <xf numFmtId="0" fontId="0" fillId="2" borderId="1" xfId="0" applyFill="1" applyBorder="1"/>
    <xf numFmtId="0" fontId="0" fillId="2" borderId="3" xfId="0" applyFill="1" applyBorder="1"/>
    <xf numFmtId="0" fontId="2" fillId="2" borderId="7" xfId="0" applyFont="1" applyFill="1" applyBorder="1" applyAlignment="1">
      <alignment vertical="center" wrapText="1"/>
    </xf>
    <xf numFmtId="0" fontId="2" fillId="2" borderId="0" xfId="0" applyFont="1" applyFill="1" applyBorder="1" applyAlignment="1">
      <alignment vertical="center" wrapText="1"/>
    </xf>
    <xf numFmtId="0" fontId="2" fillId="2" borderId="0" xfId="0" applyFont="1" applyFill="1" applyBorder="1" applyAlignment="1">
      <alignment vertical="center"/>
    </xf>
    <xf numFmtId="0" fontId="2" fillId="2" borderId="2" xfId="0" applyFont="1" applyFill="1" applyBorder="1" applyAlignment="1"/>
    <xf numFmtId="0" fontId="5" fillId="2" borderId="0" xfId="0" applyFont="1" applyFill="1" applyBorder="1" applyAlignment="1">
      <alignment horizontal="right" vertical="center"/>
    </xf>
    <xf numFmtId="0" fontId="5" fillId="2" borderId="7" xfId="0" applyFont="1" applyFill="1" applyBorder="1"/>
    <xf numFmtId="0" fontId="5" fillId="2" borderId="4" xfId="0" applyFont="1" applyFill="1" applyBorder="1" applyAlignment="1">
      <alignment horizontal="left"/>
    </xf>
    <xf numFmtId="0" fontId="5" fillId="2" borderId="0" xfId="0" applyFont="1" applyFill="1" applyBorder="1" applyAlignment="1">
      <alignment horizontal="left"/>
    </xf>
    <xf numFmtId="0" fontId="5" fillId="2" borderId="4" xfId="0" applyFont="1" applyFill="1" applyBorder="1"/>
    <xf numFmtId="0" fontId="5" fillId="2" borderId="6" xfId="0" applyFont="1" applyFill="1" applyBorder="1"/>
    <xf numFmtId="0" fontId="0" fillId="2" borderId="5" xfId="0" applyFill="1" applyBorder="1" applyAlignment="1">
      <alignment horizontal="left"/>
    </xf>
    <xf numFmtId="0" fontId="2" fillId="2" borderId="0" xfId="0" applyFont="1" applyFill="1"/>
    <xf numFmtId="0" fontId="4" fillId="2" borderId="1" xfId="0" applyFont="1" applyFill="1" applyBorder="1" applyAlignment="1">
      <alignment wrapText="1"/>
    </xf>
    <xf numFmtId="0" fontId="10" fillId="2" borderId="4" xfId="0" applyFont="1" applyFill="1" applyBorder="1"/>
    <xf numFmtId="0" fontId="11" fillId="2" borderId="5" xfId="0" applyFont="1" applyFill="1" applyBorder="1"/>
    <xf numFmtId="0" fontId="11" fillId="0" borderId="0" xfId="0" applyFont="1"/>
    <xf numFmtId="167" fontId="3" fillId="2" borderId="0" xfId="0" applyNumberFormat="1" applyFont="1" applyFill="1" applyBorder="1" applyAlignment="1" applyProtection="1">
      <alignment horizontal="center" vertical="center" wrapText="1"/>
    </xf>
    <xf numFmtId="0" fontId="5" fillId="2" borderId="6" xfId="0" applyFont="1" applyFill="1" applyBorder="1" applyProtection="1"/>
    <xf numFmtId="0" fontId="5" fillId="2" borderId="7" xfId="0" applyFont="1" applyFill="1" applyBorder="1" applyProtection="1"/>
    <xf numFmtId="0" fontId="0" fillId="2" borderId="8" xfId="0" applyFill="1" applyBorder="1" applyProtection="1"/>
    <xf numFmtId="0" fontId="0" fillId="0" borderId="0" xfId="0" applyProtection="1"/>
    <xf numFmtId="0" fontId="2" fillId="2" borderId="0" xfId="0" applyFont="1" applyFill="1" applyBorder="1" applyAlignment="1" applyProtection="1">
      <alignment horizontal="right" vertical="center" indent="1"/>
    </xf>
    <xf numFmtId="0" fontId="0" fillId="2" borderId="0" xfId="0" applyFill="1" applyBorder="1" applyProtection="1"/>
    <xf numFmtId="0" fontId="0" fillId="0" borderId="0" xfId="0" applyBorder="1" applyProtection="1"/>
    <xf numFmtId="0" fontId="2" fillId="2" borderId="2" xfId="0" applyFont="1" applyFill="1" applyBorder="1" applyAlignment="1" applyProtection="1"/>
    <xf numFmtId="0" fontId="4" fillId="2" borderId="1" xfId="0" applyFont="1" applyFill="1" applyBorder="1" applyAlignment="1" applyProtection="1">
      <alignment wrapText="1"/>
    </xf>
    <xf numFmtId="0" fontId="0" fillId="2" borderId="3" xfId="0" applyFill="1" applyBorder="1" applyProtection="1"/>
    <xf numFmtId="0" fontId="5" fillId="2" borderId="4" xfId="0" applyFont="1" applyFill="1" applyBorder="1" applyAlignment="1" applyProtection="1">
      <alignment horizontal="left"/>
    </xf>
    <xf numFmtId="0" fontId="5" fillId="2" borderId="0" xfId="0" applyFont="1" applyFill="1" applyBorder="1" applyAlignment="1" applyProtection="1">
      <alignment horizontal="left"/>
    </xf>
    <xf numFmtId="0" fontId="0" fillId="2" borderId="5" xfId="0" applyFill="1" applyBorder="1" applyAlignment="1" applyProtection="1">
      <alignment horizontal="left"/>
    </xf>
    <xf numFmtId="0" fontId="0" fillId="0" borderId="0" xfId="0" applyAlignment="1" applyProtection="1">
      <alignment horizontal="left"/>
    </xf>
    <xf numFmtId="0" fontId="13" fillId="2" borderId="4" xfId="0" applyFont="1" applyFill="1" applyBorder="1" applyProtection="1"/>
    <xf numFmtId="0" fontId="13" fillId="2" borderId="5" xfId="0" applyFont="1" applyFill="1" applyBorder="1" applyProtection="1"/>
    <xf numFmtId="0" fontId="13" fillId="0" borderId="0" xfId="0" applyFont="1" applyProtection="1"/>
    <xf numFmtId="0" fontId="12" fillId="2" borderId="4" xfId="0" applyFont="1" applyFill="1" applyBorder="1" applyAlignment="1" applyProtection="1">
      <alignment vertical="center"/>
    </xf>
    <xf numFmtId="0" fontId="9" fillId="2" borderId="5" xfId="0" applyFont="1" applyFill="1" applyBorder="1" applyAlignment="1" applyProtection="1">
      <alignment vertical="center"/>
    </xf>
    <xf numFmtId="0" fontId="9" fillId="0" borderId="0" xfId="0" applyFont="1" applyAlignment="1" applyProtection="1">
      <alignment vertical="center"/>
    </xf>
    <xf numFmtId="167" fontId="2" fillId="3" borderId="0" xfId="0" applyNumberFormat="1" applyFont="1" applyFill="1" applyBorder="1" applyAlignment="1" applyProtection="1">
      <alignment horizontal="center" vertical="center" wrapText="1"/>
    </xf>
    <xf numFmtId="167" fontId="2" fillId="3" borderId="9" xfId="0" applyNumberFormat="1" applyFont="1" applyFill="1" applyBorder="1" applyAlignment="1" applyProtection="1">
      <alignment horizontal="center" vertical="center" wrapText="1"/>
    </xf>
    <xf numFmtId="0" fontId="2" fillId="2" borderId="0" xfId="0" applyFont="1" applyFill="1" applyBorder="1" applyAlignment="1">
      <alignment horizontal="right" vertical="center" indent="1"/>
    </xf>
    <xf numFmtId="0" fontId="5" fillId="2" borderId="0" xfId="0" applyFont="1" applyFill="1" applyBorder="1" applyAlignment="1" applyProtection="1">
      <alignment horizontal="left" vertical="center" indent="1"/>
      <protection locked="0"/>
    </xf>
    <xf numFmtId="0" fontId="3" fillId="2" borderId="9" xfId="0" applyFont="1" applyFill="1" applyBorder="1" applyAlignment="1" applyProtection="1">
      <alignment horizontal="center" vertical="center" wrapText="1"/>
    </xf>
    <xf numFmtId="0" fontId="2" fillId="2" borderId="0" xfId="0" applyFont="1" applyFill="1" applyBorder="1" applyAlignment="1" applyProtection="1">
      <alignment horizontal="left" vertical="center" indent="1"/>
    </xf>
    <xf numFmtId="0" fontId="15" fillId="2" borderId="0" xfId="0" applyFont="1" applyFill="1" applyAlignment="1">
      <alignment horizontal="center" vertical="center" wrapText="1"/>
    </xf>
    <xf numFmtId="0" fontId="8" fillId="2" borderId="7" xfId="0" applyFont="1" applyFill="1" applyBorder="1" applyAlignment="1">
      <alignment horizontal="center" vertical="center"/>
    </xf>
    <xf numFmtId="0" fontId="6" fillId="2" borderId="0" xfId="0" applyFont="1" applyFill="1" applyBorder="1" applyAlignment="1">
      <alignment horizontal="justify" vertical="center" wrapText="1"/>
    </xf>
    <xf numFmtId="0" fontId="12" fillId="2" borderId="0" xfId="0" applyFont="1" applyFill="1" applyBorder="1" applyAlignment="1">
      <alignment horizontal="center" vertical="center" wrapText="1"/>
    </xf>
    <xf numFmtId="0" fontId="7" fillId="2" borderId="1" xfId="0" applyFont="1" applyFill="1" applyBorder="1" applyAlignment="1">
      <alignment horizontal="left" vertical="center"/>
    </xf>
    <xf numFmtId="0" fontId="2" fillId="2" borderId="1" xfId="0" quotePrefix="1" applyFont="1" applyFill="1" applyBorder="1" applyAlignment="1">
      <alignment horizontal="center" vertical="center"/>
    </xf>
    <xf numFmtId="0" fontId="2" fillId="2" borderId="1" xfId="0" applyFont="1" applyFill="1" applyBorder="1" applyAlignment="1">
      <alignment horizontal="center" vertical="center"/>
    </xf>
    <xf numFmtId="0" fontId="2" fillId="2" borderId="9" xfId="0" applyFont="1" applyFill="1" applyBorder="1" applyAlignment="1" applyProtection="1">
      <alignment horizontal="left" vertical="center" indent="1"/>
      <protection locked="0"/>
    </xf>
    <xf numFmtId="166" fontId="2" fillId="2" borderId="9" xfId="0" applyNumberFormat="1" applyFont="1" applyFill="1" applyBorder="1" applyAlignment="1" applyProtection="1">
      <alignment horizontal="center" vertical="top" wrapText="1"/>
      <protection locked="0"/>
    </xf>
    <xf numFmtId="0" fontId="5" fillId="2" borderId="0" xfId="0" applyFont="1" applyFill="1" applyBorder="1" applyAlignment="1">
      <alignment horizontal="center" vertical="top" wrapText="1"/>
    </xf>
    <xf numFmtId="0" fontId="14" fillId="2" borderId="0" xfId="0" applyFont="1" applyFill="1" applyBorder="1" applyAlignment="1">
      <alignment horizontal="justify" vertical="top" wrapText="1"/>
    </xf>
    <xf numFmtId="0" fontId="2" fillId="2" borderId="0" xfId="0" applyFont="1" applyFill="1" applyBorder="1" applyAlignment="1" applyProtection="1">
      <alignment horizontal="left" vertical="top" wrapText="1" indent="1"/>
      <protection locked="0"/>
    </xf>
    <xf numFmtId="0" fontId="2" fillId="2" borderId="0" xfId="0" applyFont="1" applyFill="1" applyBorder="1" applyAlignment="1">
      <alignment horizontal="right" vertical="center" indent="1"/>
    </xf>
    <xf numFmtId="0" fontId="5" fillId="2" borderId="0" xfId="0" applyFont="1" applyFill="1" applyBorder="1" applyAlignment="1" applyProtection="1">
      <alignment horizontal="left" vertical="center" indent="1"/>
      <protection locked="0"/>
    </xf>
    <xf numFmtId="0" fontId="5" fillId="2" borderId="0" xfId="0" applyFont="1" applyFill="1" applyBorder="1" applyAlignment="1" applyProtection="1">
      <alignment horizontal="center" vertical="center"/>
      <protection locked="0"/>
    </xf>
    <xf numFmtId="164" fontId="5" fillId="2" borderId="0" xfId="0" applyNumberFormat="1" applyFont="1" applyFill="1" applyBorder="1" applyAlignment="1" applyProtection="1">
      <alignment horizontal="left" vertical="center" indent="1"/>
      <protection locked="0"/>
    </xf>
    <xf numFmtId="0" fontId="3" fillId="2" borderId="9" xfId="0" applyFont="1" applyFill="1" applyBorder="1" applyAlignment="1" applyProtection="1">
      <alignment horizontal="center" vertical="center" wrapText="1"/>
    </xf>
    <xf numFmtId="166" fontId="3" fillId="2" borderId="0" xfId="0" applyNumberFormat="1" applyFont="1" applyFill="1" applyBorder="1" applyAlignment="1" applyProtection="1">
      <alignment horizontal="center" vertical="top" wrapText="1"/>
    </xf>
    <xf numFmtId="0" fontId="2" fillId="2" borderId="0" xfId="0" applyFont="1" applyFill="1" applyBorder="1" applyAlignment="1" applyProtection="1">
      <alignment horizontal="left" vertical="center" indent="1"/>
    </xf>
    <xf numFmtId="0" fontId="2" fillId="2" borderId="0" xfId="0" applyFont="1" applyFill="1" applyBorder="1" applyAlignment="1" applyProtection="1">
      <alignment horizontal="left" vertical="center" indent="1"/>
      <protection locked="0"/>
    </xf>
    <xf numFmtId="166" fontId="2" fillId="2" borderId="0" xfId="0" applyNumberFormat="1" applyFont="1" applyFill="1" applyBorder="1" applyAlignment="1" applyProtection="1">
      <alignment horizontal="center" vertical="top" wrapText="1"/>
      <protection locked="0"/>
    </xf>
    <xf numFmtId="0" fontId="5" fillId="2" borderId="0" xfId="0" applyFont="1" applyFill="1" applyBorder="1" applyAlignment="1" applyProtection="1">
      <alignment horizontal="right" vertical="center"/>
      <protection locked="0"/>
    </xf>
    <xf numFmtId="0" fontId="7" fillId="2" borderId="1" xfId="0" applyFont="1" applyFill="1" applyBorder="1" applyAlignment="1" applyProtection="1">
      <alignment horizontal="left" vertical="center"/>
    </xf>
    <xf numFmtId="0" fontId="5" fillId="2" borderId="0" xfId="0" applyFont="1" applyFill="1" applyBorder="1" applyAlignment="1" applyProtection="1">
      <alignment horizontal="center" vertical="top" wrapText="1"/>
    </xf>
    <xf numFmtId="0" fontId="14" fillId="2" borderId="0" xfId="0" applyFont="1" applyFill="1" applyBorder="1" applyAlignment="1" applyProtection="1">
      <alignment horizontal="justify" vertical="top" wrapText="1"/>
    </xf>
    <xf numFmtId="0" fontId="6" fillId="2" borderId="1" xfId="0" applyFont="1" applyFill="1" applyBorder="1" applyAlignment="1">
      <alignment horizontal="center" vertical="center"/>
    </xf>
    <xf numFmtId="0" fontId="8" fillId="2" borderId="7" xfId="0" applyFont="1" applyFill="1" applyBorder="1" applyAlignment="1" applyProtection="1">
      <alignment horizontal="center" vertical="center"/>
    </xf>
    <xf numFmtId="165" fontId="5" fillId="2" borderId="0" xfId="0" applyNumberFormat="1" applyFont="1" applyFill="1" applyBorder="1" applyAlignment="1" applyProtection="1">
      <alignment horizontal="left" vertical="center"/>
      <protection locked="0"/>
    </xf>
  </cellXfs>
  <cellStyles count="1">
    <cellStyle name="Normál" xfId="0" builtinId="0"/>
  </cellStyles>
  <dxfs count="26">
    <dxf>
      <fill>
        <patternFill>
          <bgColor theme="0" tint="-4.9989318521683403E-2"/>
        </patternFill>
      </fill>
    </dxf>
    <dxf>
      <font>
        <color theme="0"/>
      </font>
    </dxf>
    <dxf>
      <fill>
        <patternFill>
          <bgColor theme="0" tint="-4.9989318521683403E-2"/>
        </patternFill>
      </fill>
    </dxf>
    <dxf>
      <fill>
        <patternFill>
          <bgColor theme="0" tint="-4.9989318521683403E-2"/>
        </patternFill>
      </fill>
    </dxf>
    <dxf>
      <font>
        <color theme="0"/>
      </font>
    </dxf>
    <dxf>
      <font>
        <color theme="0"/>
      </font>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124240</xdr:colOff>
      <xdr:row>0</xdr:row>
      <xdr:rowOff>275693</xdr:rowOff>
    </xdr:to>
    <xdr:pic>
      <xdr:nvPicPr>
        <xdr:cNvPr id="4" name="Kép 3" descr="C:\Users\zsherold\Desktop\EU flag-Erasmus+_vect_POS [RGB].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54759" cy="275693"/>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pageSetUpPr fitToPage="1"/>
  </sheetPr>
  <dimension ref="A1:N141"/>
  <sheetViews>
    <sheetView tabSelected="1" topLeftCell="A64" zoomScale="130" zoomScaleNormal="130" zoomScaleSheetLayoutView="130" workbookViewId="0">
      <selection activeCell="B57" sqref="B57:L57"/>
    </sheetView>
  </sheetViews>
  <sheetFormatPr defaultColWidth="0" defaultRowHeight="14.45" zeroHeight="1"/>
  <cols>
    <col min="1" max="1" width="4.85546875" customWidth="1"/>
    <col min="2" max="4" width="9.140625" customWidth="1"/>
    <col min="5" max="5" width="11.140625" customWidth="1"/>
    <col min="6" max="6" width="7.85546875" customWidth="1"/>
    <col min="7" max="7" width="2" customWidth="1"/>
    <col min="8" max="9" width="9.140625" customWidth="1"/>
    <col min="10" max="10" width="3.85546875" customWidth="1"/>
    <col min="11" max="11" width="13.85546875" customWidth="1"/>
    <col min="12" max="12" width="7.5703125" customWidth="1"/>
    <col min="13" max="14" width="1.5703125" customWidth="1"/>
    <col min="15" max="16384" width="9.140625" hidden="1"/>
  </cols>
  <sheetData>
    <row r="1" spans="1:13" ht="42.75" customHeight="1">
      <c r="A1" s="4"/>
      <c r="B1" s="61" t="s">
        <v>0</v>
      </c>
      <c r="C1" s="61"/>
      <c r="D1" s="61"/>
      <c r="E1" s="61"/>
      <c r="F1" s="61"/>
      <c r="G1" s="61"/>
      <c r="H1" s="61"/>
      <c r="I1" s="61"/>
      <c r="J1" s="61"/>
      <c r="K1" s="61"/>
      <c r="L1" s="61"/>
      <c r="M1" s="4"/>
    </row>
    <row r="2" spans="1:13" ht="8.25" customHeight="1">
      <c r="A2" s="4"/>
      <c r="B2" s="5"/>
      <c r="C2" s="5"/>
      <c r="D2" s="5"/>
      <c r="E2" s="5"/>
      <c r="F2" s="5"/>
      <c r="G2" s="5"/>
      <c r="H2" s="5"/>
      <c r="I2" s="5"/>
      <c r="J2" s="5"/>
      <c r="K2" s="5"/>
      <c r="L2" s="4"/>
      <c r="M2" s="4"/>
    </row>
    <row r="3" spans="1:13" s="3" customFormat="1" ht="3" customHeight="1">
      <c r="A3" s="57"/>
      <c r="B3" s="57"/>
      <c r="C3" s="57"/>
      <c r="D3" s="57"/>
      <c r="E3" s="6"/>
      <c r="F3" s="6"/>
      <c r="G3" s="6"/>
      <c r="H3" s="6"/>
      <c r="I3" s="6"/>
      <c r="J3" s="6"/>
      <c r="K3" s="6"/>
      <c r="L3" s="6"/>
      <c r="M3" s="9"/>
    </row>
    <row r="4" spans="1:13" ht="10.5" customHeight="1">
      <c r="A4" s="73" t="s">
        <v>1</v>
      </c>
      <c r="B4" s="73"/>
      <c r="C4" s="73"/>
      <c r="D4" s="73"/>
      <c r="E4" s="74"/>
      <c r="F4" s="74"/>
      <c r="G4" s="74"/>
      <c r="H4" s="74"/>
      <c r="I4" s="74"/>
      <c r="J4" s="74"/>
      <c r="K4" s="74"/>
      <c r="L4" s="74"/>
      <c r="M4" s="4"/>
    </row>
    <row r="5" spans="1:13" s="3" customFormat="1" ht="2.1" customHeight="1">
      <c r="A5" s="57"/>
      <c r="B5" s="57"/>
      <c r="C5" s="57"/>
      <c r="D5" s="57"/>
      <c r="E5" s="6"/>
      <c r="F5" s="6"/>
      <c r="G5" s="6"/>
      <c r="H5" s="6"/>
      <c r="I5" s="6"/>
      <c r="J5" s="6"/>
      <c r="K5" s="6"/>
      <c r="L5" s="6"/>
      <c r="M5" s="9"/>
    </row>
    <row r="6" spans="1:13" ht="10.5" customHeight="1">
      <c r="A6" s="73" t="s">
        <v>2</v>
      </c>
      <c r="B6" s="73"/>
      <c r="C6" s="73"/>
      <c r="D6" s="73"/>
      <c r="E6" s="74"/>
      <c r="F6" s="74"/>
      <c r="G6" s="74"/>
      <c r="H6" s="74"/>
      <c r="I6" s="74"/>
      <c r="J6" s="74"/>
      <c r="K6" s="74"/>
      <c r="L6" s="74"/>
      <c r="M6" s="4"/>
    </row>
    <row r="7" spans="1:13" s="3" customFormat="1" ht="2.1" customHeight="1">
      <c r="A7" s="57"/>
      <c r="B7" s="57"/>
      <c r="C7" s="57"/>
      <c r="D7" s="57"/>
      <c r="E7" s="6"/>
      <c r="F7" s="6"/>
      <c r="G7" s="6"/>
      <c r="H7" s="6"/>
      <c r="I7" s="6"/>
      <c r="J7" s="6"/>
      <c r="K7" s="6"/>
      <c r="L7" s="6"/>
      <c r="M7" s="9"/>
    </row>
    <row r="8" spans="1:13" ht="10.5" customHeight="1">
      <c r="A8" s="73" t="s">
        <v>3</v>
      </c>
      <c r="B8" s="73"/>
      <c r="C8" s="73"/>
      <c r="D8" s="73"/>
      <c r="E8" s="74"/>
      <c r="F8" s="74"/>
      <c r="G8" s="74"/>
      <c r="H8" s="74"/>
      <c r="I8" s="74"/>
      <c r="J8" s="74"/>
      <c r="K8" s="74"/>
      <c r="L8" s="74"/>
      <c r="M8" s="4"/>
    </row>
    <row r="9" spans="1:13" s="3" customFormat="1" ht="2.1" customHeight="1">
      <c r="A9" s="57"/>
      <c r="B9" s="57"/>
      <c r="C9" s="57"/>
      <c r="D9" s="57"/>
      <c r="E9" s="6"/>
      <c r="F9" s="6"/>
      <c r="G9" s="6"/>
      <c r="H9" s="6"/>
      <c r="I9" s="6"/>
      <c r="J9" s="6"/>
      <c r="K9" s="6"/>
      <c r="L9" s="6"/>
      <c r="M9" s="9"/>
    </row>
    <row r="10" spans="1:13" ht="10.5" customHeight="1">
      <c r="A10" s="73" t="s">
        <v>4</v>
      </c>
      <c r="B10" s="73"/>
      <c r="C10" s="73"/>
      <c r="D10" s="73"/>
      <c r="E10" s="74"/>
      <c r="F10" s="74"/>
      <c r="G10" s="74"/>
      <c r="H10" s="74"/>
      <c r="I10" s="73" t="s">
        <v>5</v>
      </c>
      <c r="J10" s="73"/>
      <c r="K10" s="76"/>
      <c r="L10" s="76"/>
      <c r="M10" s="4"/>
    </row>
    <row r="11" spans="1:13" s="3" customFormat="1" ht="2.1" customHeight="1">
      <c r="A11" s="57"/>
      <c r="B11" s="57"/>
      <c r="C11" s="57"/>
      <c r="D11" s="57"/>
      <c r="E11" s="6"/>
      <c r="F11" s="6"/>
      <c r="G11" s="6"/>
      <c r="H11" s="6"/>
      <c r="I11" s="6"/>
      <c r="J11" s="6"/>
      <c r="K11" s="6"/>
      <c r="L11" s="6"/>
      <c r="M11" s="9"/>
    </row>
    <row r="12" spans="1:13" ht="10.5" customHeight="1">
      <c r="A12" s="73" t="s">
        <v>6</v>
      </c>
      <c r="B12" s="73"/>
      <c r="C12" s="73"/>
      <c r="D12" s="73"/>
      <c r="E12" s="74"/>
      <c r="F12" s="74"/>
      <c r="G12" s="74"/>
      <c r="H12" s="74"/>
      <c r="I12" s="74"/>
      <c r="J12" s="74"/>
      <c r="K12" s="74"/>
      <c r="L12" s="74"/>
      <c r="M12" s="4"/>
    </row>
    <row r="13" spans="1:13" s="3" customFormat="1" ht="2.1" customHeight="1">
      <c r="A13" s="57"/>
      <c r="B13" s="57"/>
      <c r="C13" s="57"/>
      <c r="D13" s="57"/>
      <c r="E13" s="6"/>
      <c r="F13" s="6"/>
      <c r="G13" s="6"/>
      <c r="H13" s="6"/>
      <c r="I13" s="6"/>
      <c r="J13" s="6"/>
      <c r="K13" s="6"/>
      <c r="L13" s="6"/>
      <c r="M13" s="9"/>
    </row>
    <row r="14" spans="1:13" ht="10.5" customHeight="1">
      <c r="A14" s="73" t="s">
        <v>7</v>
      </c>
      <c r="B14" s="73"/>
      <c r="C14" s="73"/>
      <c r="D14" s="73"/>
      <c r="E14" s="74"/>
      <c r="F14" s="74"/>
      <c r="G14" s="74"/>
      <c r="H14" s="74"/>
      <c r="I14" s="74"/>
      <c r="J14" s="74"/>
      <c r="K14" s="74"/>
      <c r="L14" s="74"/>
      <c r="M14" s="4"/>
    </row>
    <row r="15" spans="1:13" s="3" customFormat="1" ht="2.1" customHeight="1">
      <c r="A15" s="57"/>
      <c r="B15" s="57"/>
      <c r="C15" s="57"/>
      <c r="D15" s="57"/>
      <c r="E15" s="6"/>
      <c r="F15" s="6"/>
      <c r="G15" s="6"/>
      <c r="H15" s="6"/>
      <c r="I15" s="6"/>
      <c r="J15" s="6"/>
      <c r="K15" s="6"/>
      <c r="L15" s="6"/>
      <c r="M15" s="9"/>
    </row>
    <row r="16" spans="1:13" ht="10.5" customHeight="1">
      <c r="A16" s="73" t="s">
        <v>8</v>
      </c>
      <c r="B16" s="73"/>
      <c r="C16" s="73"/>
      <c r="D16" s="73"/>
      <c r="E16" s="74"/>
      <c r="F16" s="74"/>
      <c r="G16" s="74"/>
      <c r="H16" s="74"/>
      <c r="I16" s="74"/>
      <c r="J16" s="74"/>
      <c r="K16" s="74"/>
      <c r="L16" s="74"/>
      <c r="M16" s="4"/>
    </row>
    <row r="17" spans="1:13" s="3" customFormat="1" ht="2.1" customHeight="1">
      <c r="A17" s="57"/>
      <c r="B17" s="57"/>
      <c r="C17" s="57"/>
      <c r="D17" s="57"/>
      <c r="E17" s="6"/>
      <c r="F17" s="6"/>
      <c r="G17" s="6"/>
      <c r="H17" s="6"/>
      <c r="I17" s="6"/>
      <c r="J17" s="6"/>
      <c r="K17" s="6"/>
      <c r="L17" s="6"/>
      <c r="M17" s="9"/>
    </row>
    <row r="18" spans="1:13" ht="10.5" customHeight="1">
      <c r="A18" s="73" t="s">
        <v>9</v>
      </c>
      <c r="B18" s="73"/>
      <c r="C18" s="73"/>
      <c r="D18" s="73"/>
      <c r="E18" s="74"/>
      <c r="F18" s="74"/>
      <c r="G18" s="74"/>
      <c r="H18" s="74"/>
      <c r="I18" s="74"/>
      <c r="J18" s="74"/>
      <c r="K18" s="74"/>
      <c r="L18" s="74"/>
      <c r="M18" s="4"/>
    </row>
    <row r="19" spans="1:13" s="3" customFormat="1" ht="2.1" customHeight="1">
      <c r="A19" s="57"/>
      <c r="B19" s="57"/>
      <c r="C19" s="57"/>
      <c r="D19" s="57"/>
      <c r="E19" s="6"/>
      <c r="F19" s="6"/>
      <c r="G19" s="6"/>
      <c r="H19" s="6"/>
      <c r="I19" s="6"/>
      <c r="J19" s="6"/>
      <c r="K19" s="6"/>
      <c r="L19" s="6"/>
      <c r="M19" s="9"/>
    </row>
    <row r="20" spans="1:13" ht="10.5" customHeight="1">
      <c r="A20" s="73" t="s">
        <v>10</v>
      </c>
      <c r="B20" s="73"/>
      <c r="C20" s="73"/>
      <c r="D20" s="73"/>
      <c r="E20" s="74"/>
      <c r="F20" s="74"/>
      <c r="G20" s="74"/>
      <c r="H20" s="74"/>
      <c r="I20" s="74"/>
      <c r="J20" s="74"/>
      <c r="K20" s="74"/>
      <c r="L20" s="74"/>
      <c r="M20" s="4"/>
    </row>
    <row r="21" spans="1:13" s="3" customFormat="1" ht="2.1" customHeight="1">
      <c r="A21" s="57"/>
      <c r="B21" s="57"/>
      <c r="C21" s="57"/>
      <c r="D21" s="57"/>
      <c r="E21" s="6"/>
      <c r="F21" s="6"/>
      <c r="G21" s="6"/>
      <c r="H21" s="6"/>
      <c r="I21" s="6"/>
      <c r="J21" s="6"/>
      <c r="K21" s="6"/>
      <c r="L21" s="6"/>
      <c r="M21" s="9"/>
    </row>
    <row r="22" spans="1:13" ht="10.5" customHeight="1">
      <c r="A22" s="73" t="s">
        <v>11</v>
      </c>
      <c r="B22" s="73"/>
      <c r="C22" s="73"/>
      <c r="D22" s="73"/>
      <c r="E22" s="74"/>
      <c r="F22" s="74"/>
      <c r="G22" s="74"/>
      <c r="H22" s="74"/>
      <c r="I22" s="73"/>
      <c r="J22" s="73"/>
      <c r="K22" s="73"/>
      <c r="L22" s="73"/>
      <c r="M22" s="4"/>
    </row>
    <row r="23" spans="1:13" s="3" customFormat="1" ht="2.1" customHeight="1">
      <c r="A23" s="57"/>
      <c r="B23" s="57"/>
      <c r="C23" s="57"/>
      <c r="D23" s="57"/>
      <c r="E23" s="6"/>
      <c r="F23" s="6"/>
      <c r="G23" s="6"/>
      <c r="H23" s="6"/>
      <c r="I23" s="6"/>
      <c r="J23" s="6"/>
      <c r="K23" s="6"/>
      <c r="L23" s="6"/>
      <c r="M23" s="9"/>
    </row>
    <row r="24" spans="1:13" ht="10.5" customHeight="1">
      <c r="A24" s="73" t="str">
        <f>IF(E22="hallgató","Évfolyam, szak:",IF(E22="oktató","Tanszék:",IF(E22="munkatárs","Egység, beosztás:","")))</f>
        <v/>
      </c>
      <c r="B24" s="73"/>
      <c r="C24" s="73"/>
      <c r="D24" s="73"/>
      <c r="E24" s="74"/>
      <c r="F24" s="74"/>
      <c r="G24" s="74"/>
      <c r="H24" s="74"/>
      <c r="I24" s="74"/>
      <c r="J24" s="74"/>
      <c r="K24" s="74"/>
      <c r="L24" s="74"/>
      <c r="M24" s="4"/>
    </row>
    <row r="25" spans="1:13" s="3" customFormat="1" ht="2.1" customHeight="1">
      <c r="A25" s="57"/>
      <c r="B25" s="57"/>
      <c r="C25" s="57"/>
      <c r="D25" s="57"/>
      <c r="E25" s="6"/>
      <c r="F25" s="6"/>
      <c r="G25" s="6"/>
      <c r="H25" s="6"/>
      <c r="I25" s="6"/>
      <c r="J25" s="6"/>
      <c r="K25" s="6"/>
      <c r="L25" s="6"/>
      <c r="M25" s="9"/>
    </row>
    <row r="26" spans="1:13" ht="10.5" customHeight="1">
      <c r="A26" s="73" t="str">
        <f>IF(E22="hallgató","OM azonosító:","")</f>
        <v/>
      </c>
      <c r="B26" s="73"/>
      <c r="C26" s="73"/>
      <c r="D26" s="73"/>
      <c r="E26" s="74"/>
      <c r="F26" s="74"/>
      <c r="G26" s="74"/>
      <c r="H26" s="74"/>
      <c r="I26" s="73" t="str">
        <f>IF(E22="hallgató","Képzési szint:","")</f>
        <v/>
      </c>
      <c r="J26" s="73"/>
      <c r="K26" s="75"/>
      <c r="L26" s="75"/>
      <c r="M26" s="4"/>
    </row>
    <row r="27" spans="1:13" s="3" customFormat="1" ht="2.1" customHeight="1">
      <c r="A27" s="57"/>
      <c r="B27" s="57"/>
      <c r="C27" s="57"/>
      <c r="D27" s="57"/>
      <c r="E27" s="6"/>
      <c r="F27" s="6"/>
      <c r="G27" s="6"/>
      <c r="H27" s="6"/>
      <c r="I27" s="6"/>
      <c r="J27" s="6"/>
      <c r="K27" s="6"/>
      <c r="L27" s="6"/>
      <c r="M27" s="9"/>
    </row>
    <row r="28" spans="1:13" ht="10.5" customHeight="1">
      <c r="A28" s="73" t="s">
        <v>12</v>
      </c>
      <c r="B28" s="73"/>
      <c r="C28" s="73"/>
      <c r="D28" s="73"/>
      <c r="E28" s="75"/>
      <c r="F28" s="75"/>
      <c r="G28" s="75"/>
      <c r="H28" s="75"/>
      <c r="I28" s="73" t="s">
        <v>13</v>
      </c>
      <c r="J28" s="73"/>
      <c r="K28" s="58"/>
      <c r="L28" s="29" t="str">
        <f>IF(E22="hallgató","hónap",IF((E22="oktató")+(E22="munkatárs"),"nap",""))</f>
        <v/>
      </c>
      <c r="M28" s="4"/>
    </row>
    <row r="29" spans="1:13" s="3" customFormat="1" ht="2.1" customHeight="1">
      <c r="A29" s="57"/>
      <c r="B29" s="57"/>
      <c r="C29" s="57"/>
      <c r="D29" s="57"/>
      <c r="E29" s="6"/>
      <c r="F29" s="6"/>
      <c r="G29" s="6"/>
      <c r="H29" s="6"/>
      <c r="I29" s="6"/>
      <c r="J29" s="6"/>
      <c r="K29" s="6"/>
      <c r="L29" s="6"/>
      <c r="M29" s="9"/>
    </row>
    <row r="30" spans="1:13" ht="10.5" customHeight="1">
      <c r="A30" s="73" t="s">
        <v>14</v>
      </c>
      <c r="B30" s="73"/>
      <c r="C30" s="73"/>
      <c r="D30" s="73"/>
      <c r="E30" s="74"/>
      <c r="F30" s="74"/>
      <c r="G30" s="74"/>
      <c r="H30" s="74"/>
      <c r="I30" s="74"/>
      <c r="J30" s="74"/>
      <c r="K30" s="74"/>
      <c r="L30" s="74"/>
      <c r="M30" s="4"/>
    </row>
    <row r="31" spans="1:13" s="3" customFormat="1" ht="2.1" customHeight="1">
      <c r="A31" s="57"/>
      <c r="B31" s="57"/>
      <c r="C31" s="57"/>
      <c r="D31" s="57"/>
      <c r="E31" s="6"/>
      <c r="F31" s="6"/>
      <c r="G31" s="6"/>
      <c r="H31" s="6"/>
      <c r="I31" s="6"/>
      <c r="J31" s="6"/>
      <c r="K31" s="6"/>
      <c r="L31" s="6"/>
      <c r="M31" s="9"/>
    </row>
    <row r="32" spans="1:13" ht="10.5" customHeight="1">
      <c r="A32" s="73" t="s">
        <v>15</v>
      </c>
      <c r="B32" s="73"/>
      <c r="C32" s="73"/>
      <c r="D32" s="73"/>
      <c r="E32" s="74"/>
      <c r="F32" s="74"/>
      <c r="G32" s="74"/>
      <c r="H32" s="74"/>
      <c r="I32" s="74"/>
      <c r="J32" s="74"/>
      <c r="K32" s="74"/>
      <c r="L32" s="74"/>
      <c r="M32" s="4"/>
    </row>
    <row r="33" spans="1:13" s="3" customFormat="1" ht="7.5" customHeight="1">
      <c r="A33" s="57"/>
      <c r="B33" s="57"/>
      <c r="C33" s="57"/>
      <c r="D33" s="57"/>
      <c r="E33" s="6"/>
      <c r="F33" s="6"/>
      <c r="G33" s="6"/>
      <c r="H33" s="6"/>
      <c r="I33" s="6"/>
      <c r="J33" s="6"/>
      <c r="K33" s="6"/>
      <c r="L33" s="6"/>
      <c r="M33" s="9"/>
    </row>
    <row r="34" spans="1:13" s="3" customFormat="1" ht="15" customHeight="1">
      <c r="A34" s="21"/>
      <c r="B34" s="65" t="s">
        <v>16</v>
      </c>
      <c r="C34" s="65"/>
      <c r="D34" s="65"/>
      <c r="E34" s="65"/>
      <c r="F34" s="65"/>
      <c r="G34" s="65"/>
      <c r="H34" s="65"/>
      <c r="I34" s="65"/>
      <c r="J34" s="30"/>
      <c r="K34" s="30"/>
      <c r="L34" s="30"/>
      <c r="M34" s="17"/>
    </row>
    <row r="35" spans="1:13" s="1" customFormat="1" ht="3" customHeight="1">
      <c r="A35" s="24"/>
      <c r="B35" s="25"/>
      <c r="C35" s="25"/>
      <c r="D35" s="25"/>
      <c r="E35" s="25"/>
      <c r="F35" s="25"/>
      <c r="G35" s="25"/>
      <c r="H35" s="25"/>
      <c r="I35" s="25"/>
      <c r="J35" s="70"/>
      <c r="K35" s="70"/>
      <c r="L35" s="70"/>
      <c r="M35" s="28"/>
    </row>
    <row r="36" spans="1:13" s="33" customFormat="1" ht="35.25" customHeight="1">
      <c r="A36" s="31"/>
      <c r="B36" s="71" t="s">
        <v>17</v>
      </c>
      <c r="C36" s="71"/>
      <c r="D36" s="71"/>
      <c r="E36" s="71"/>
      <c r="F36" s="71"/>
      <c r="G36" s="71"/>
      <c r="H36" s="71"/>
      <c r="I36" s="71"/>
      <c r="J36" s="71"/>
      <c r="K36" s="71"/>
      <c r="L36" s="71"/>
      <c r="M36" s="32"/>
    </row>
    <row r="37" spans="1:13" s="1" customFormat="1" ht="3" customHeight="1">
      <c r="A37" s="24"/>
      <c r="B37" s="25"/>
      <c r="C37" s="25"/>
      <c r="D37" s="25"/>
      <c r="E37" s="25"/>
      <c r="F37" s="25"/>
      <c r="G37" s="25"/>
      <c r="H37" s="25"/>
      <c r="I37" s="25"/>
      <c r="J37" s="70"/>
      <c r="K37" s="70"/>
      <c r="L37" s="70"/>
      <c r="M37" s="28"/>
    </row>
    <row r="38" spans="1:13" ht="237.75" customHeight="1">
      <c r="A38" s="26"/>
      <c r="B38" s="72"/>
      <c r="C38" s="72"/>
      <c r="D38" s="72"/>
      <c r="E38" s="72"/>
      <c r="F38" s="72"/>
      <c r="G38" s="72"/>
      <c r="H38" s="72"/>
      <c r="I38" s="72"/>
      <c r="J38" s="72"/>
      <c r="K38" s="72"/>
      <c r="L38" s="72"/>
      <c r="M38" s="10"/>
    </row>
    <row r="39" spans="1:13" s="38" customFormat="1" ht="4.5" customHeight="1">
      <c r="A39" s="35"/>
      <c r="B39" s="36"/>
      <c r="C39" s="36"/>
      <c r="D39" s="36"/>
      <c r="E39" s="36"/>
      <c r="F39" s="36"/>
      <c r="G39" s="36"/>
      <c r="H39" s="36"/>
      <c r="I39" s="87"/>
      <c r="J39" s="87"/>
      <c r="K39" s="87"/>
      <c r="L39" s="36"/>
      <c r="M39" s="37"/>
    </row>
    <row r="40" spans="1:13" s="41" customFormat="1" ht="7.5" customHeight="1">
      <c r="A40" s="39"/>
      <c r="B40" s="39"/>
      <c r="C40" s="39"/>
      <c r="D40" s="39"/>
      <c r="E40" s="60"/>
      <c r="F40" s="60"/>
      <c r="G40" s="60"/>
      <c r="H40" s="60"/>
      <c r="I40" s="60"/>
      <c r="J40" s="60"/>
      <c r="K40" s="60"/>
      <c r="L40" s="60"/>
      <c r="M40" s="40"/>
    </row>
    <row r="41" spans="1:13" s="41" customFormat="1" ht="15" customHeight="1">
      <c r="A41" s="42"/>
      <c r="B41" s="83" t="s">
        <v>18</v>
      </c>
      <c r="C41" s="83"/>
      <c r="D41" s="83"/>
      <c r="E41" s="83"/>
      <c r="F41" s="83"/>
      <c r="G41" s="83"/>
      <c r="H41" s="83"/>
      <c r="I41" s="83"/>
      <c r="J41" s="43"/>
      <c r="K41" s="43"/>
      <c r="L41" s="43"/>
      <c r="M41" s="44"/>
    </row>
    <row r="42" spans="1:13" s="48" customFormat="1" ht="3" customHeight="1">
      <c r="A42" s="45"/>
      <c r="B42" s="46"/>
      <c r="C42" s="46"/>
      <c r="D42" s="46"/>
      <c r="E42" s="46"/>
      <c r="F42" s="46"/>
      <c r="G42" s="46"/>
      <c r="H42" s="46"/>
      <c r="I42" s="46"/>
      <c r="J42" s="84"/>
      <c r="K42" s="84"/>
      <c r="L42" s="84"/>
      <c r="M42" s="47"/>
    </row>
    <row r="43" spans="1:13" s="51" customFormat="1" ht="45.75" customHeight="1">
      <c r="A43" s="49"/>
      <c r="B43" s="85" t="s">
        <v>19</v>
      </c>
      <c r="C43" s="85"/>
      <c r="D43" s="85"/>
      <c r="E43" s="85"/>
      <c r="F43" s="85"/>
      <c r="G43" s="85"/>
      <c r="H43" s="85"/>
      <c r="I43" s="85"/>
      <c r="J43" s="85"/>
      <c r="K43" s="85"/>
      <c r="L43" s="85"/>
      <c r="M43" s="50"/>
    </row>
    <row r="44" spans="1:13" s="48" customFormat="1" ht="4.5" customHeight="1">
      <c r="A44" s="45"/>
      <c r="B44" s="46"/>
      <c r="C44" s="46"/>
      <c r="D44" s="46"/>
      <c r="E44" s="46"/>
      <c r="F44" s="46"/>
      <c r="G44" s="46"/>
      <c r="H44" s="46"/>
      <c r="I44" s="46"/>
      <c r="J44" s="84"/>
      <c r="K44" s="84"/>
      <c r="L44" s="84"/>
      <c r="M44" s="47"/>
    </row>
    <row r="45" spans="1:13" s="54" customFormat="1" ht="13.5" customHeight="1" thickBot="1">
      <c r="A45" s="52"/>
      <c r="B45" s="59" t="s">
        <v>20</v>
      </c>
      <c r="C45" s="77" t="s">
        <v>21</v>
      </c>
      <c r="D45" s="77"/>
      <c r="E45" s="77"/>
      <c r="F45" s="77"/>
      <c r="G45" s="77"/>
      <c r="H45" s="77"/>
      <c r="I45" s="77"/>
      <c r="J45" s="77" t="s">
        <v>22</v>
      </c>
      <c r="K45" s="77"/>
      <c r="L45" s="77"/>
      <c r="M45" s="53"/>
    </row>
    <row r="46" spans="1:13" ht="13.5" customHeight="1">
      <c r="A46" s="26"/>
      <c r="B46" s="55">
        <v>1</v>
      </c>
      <c r="C46" s="80"/>
      <c r="D46" s="80"/>
      <c r="E46" s="80"/>
      <c r="F46" s="80"/>
      <c r="G46" s="80"/>
      <c r="H46" s="80"/>
      <c r="I46" s="80"/>
      <c r="J46" s="80"/>
      <c r="K46" s="81"/>
      <c r="L46" s="81"/>
      <c r="M46" s="10"/>
    </row>
    <row r="47" spans="1:13" ht="13.5" customHeight="1">
      <c r="A47" s="26"/>
      <c r="B47" s="55" t="str">
        <f>IFERROR(IF(C47&lt;&gt;"",B46+1,""),"")</f>
        <v/>
      </c>
      <c r="C47" s="80"/>
      <c r="D47" s="80"/>
      <c r="E47" s="80"/>
      <c r="F47" s="80"/>
      <c r="G47" s="80"/>
      <c r="H47" s="80"/>
      <c r="I47" s="80"/>
      <c r="J47" s="80"/>
      <c r="K47" s="81"/>
      <c r="L47" s="81"/>
      <c r="M47" s="10"/>
    </row>
    <row r="48" spans="1:13" ht="13.5" customHeight="1">
      <c r="A48" s="26"/>
      <c r="B48" s="55" t="str">
        <f>IFERROR(IF(C48&lt;&gt;"",B47+1,""),"")</f>
        <v/>
      </c>
      <c r="C48" s="80"/>
      <c r="D48" s="80"/>
      <c r="E48" s="80"/>
      <c r="F48" s="80"/>
      <c r="G48" s="80"/>
      <c r="H48" s="80"/>
      <c r="I48" s="80"/>
      <c r="J48" s="80"/>
      <c r="K48" s="81"/>
      <c r="L48" s="81"/>
      <c r="M48" s="10"/>
    </row>
    <row r="49" spans="1:13" ht="13.5" customHeight="1">
      <c r="A49" s="26"/>
      <c r="B49" s="55" t="str">
        <f>IFERROR(IF(C49&lt;&gt;"",B48+1,""),"")</f>
        <v/>
      </c>
      <c r="C49" s="80"/>
      <c r="D49" s="80"/>
      <c r="E49" s="80"/>
      <c r="F49" s="80"/>
      <c r="G49" s="80"/>
      <c r="H49" s="80"/>
      <c r="I49" s="80"/>
      <c r="J49" s="80"/>
      <c r="K49" s="81"/>
      <c r="L49" s="81"/>
      <c r="M49" s="10"/>
    </row>
    <row r="50" spans="1:13" ht="13.5" customHeight="1">
      <c r="A50" s="26"/>
      <c r="B50" s="55" t="str">
        <f>IFERROR(IF(C50&lt;&gt;"",B49+1,""),"")</f>
        <v/>
      </c>
      <c r="C50" s="80"/>
      <c r="D50" s="80"/>
      <c r="E50" s="80"/>
      <c r="F50" s="80"/>
      <c r="G50" s="80"/>
      <c r="H50" s="80"/>
      <c r="I50" s="80"/>
      <c r="J50" s="80"/>
      <c r="K50" s="81"/>
      <c r="L50" s="81"/>
      <c r="M50" s="10"/>
    </row>
    <row r="51" spans="1:13" ht="13.5" customHeight="1" thickBot="1">
      <c r="A51" s="26"/>
      <c r="B51" s="56" t="str">
        <f>IFERROR(IF(C51&lt;&gt;"",B50+1,""),"")</f>
        <v/>
      </c>
      <c r="C51" s="68"/>
      <c r="D51" s="68"/>
      <c r="E51" s="68"/>
      <c r="F51" s="68"/>
      <c r="G51" s="68"/>
      <c r="H51" s="68"/>
      <c r="I51" s="68"/>
      <c r="J51" s="68"/>
      <c r="K51" s="69"/>
      <c r="L51" s="69"/>
      <c r="M51" s="10"/>
    </row>
    <row r="52" spans="1:13" ht="13.5" customHeight="1">
      <c r="A52" s="26"/>
      <c r="B52" s="34" t="str">
        <f>IF(COUNTBLANK(B46:B51)&lt;6,"ÖSSZESEN:","")</f>
        <v>ÖSSZESEN:</v>
      </c>
      <c r="C52" s="79"/>
      <c r="D52" s="79"/>
      <c r="E52" s="79"/>
      <c r="F52" s="79"/>
      <c r="G52" s="79"/>
      <c r="H52" s="79"/>
      <c r="I52" s="79"/>
      <c r="J52" s="79"/>
      <c r="K52" s="78">
        <f>IF(COUNTBLANK(B46:B51)&lt;6,SUM(K46:L51),"")</f>
        <v>0</v>
      </c>
      <c r="L52" s="78"/>
      <c r="M52" s="10"/>
    </row>
    <row r="53" spans="1:13" ht="8.25" customHeight="1">
      <c r="A53" s="27"/>
      <c r="B53" s="23"/>
      <c r="C53" s="23"/>
      <c r="D53" s="23"/>
      <c r="E53" s="23"/>
      <c r="F53" s="23"/>
      <c r="G53" s="23"/>
      <c r="H53" s="23"/>
      <c r="I53" s="62"/>
      <c r="J53" s="62"/>
      <c r="K53" s="62"/>
      <c r="L53" s="23"/>
      <c r="M53" s="13"/>
    </row>
    <row r="54" spans="1:13" s="3" customFormat="1" ht="6" customHeight="1">
      <c r="A54" s="57"/>
      <c r="B54" s="57"/>
      <c r="C54" s="57"/>
      <c r="D54" s="57"/>
      <c r="E54" s="6"/>
      <c r="F54" s="6"/>
      <c r="G54" s="6"/>
      <c r="H54" s="6"/>
      <c r="I54" s="6"/>
      <c r="J54" s="6"/>
      <c r="K54" s="6"/>
      <c r="L54" s="6"/>
      <c r="M54" s="9"/>
    </row>
    <row r="55" spans="1:13" s="3" customFormat="1" ht="15" customHeight="1">
      <c r="A55" s="21"/>
      <c r="B55" s="65" t="s">
        <v>23</v>
      </c>
      <c r="C55" s="65"/>
      <c r="D55" s="65"/>
      <c r="E55" s="65"/>
      <c r="F55" s="65"/>
      <c r="G55" s="65"/>
      <c r="H55" s="65"/>
      <c r="I55" s="65"/>
      <c r="J55" s="30"/>
      <c r="K55" s="30"/>
      <c r="L55" s="30"/>
      <c r="M55" s="17"/>
    </row>
    <row r="56" spans="1:13" s="1" customFormat="1" ht="3" customHeight="1">
      <c r="A56" s="24"/>
      <c r="B56" s="25"/>
      <c r="C56" s="25"/>
      <c r="D56" s="25"/>
      <c r="E56" s="25"/>
      <c r="F56" s="25"/>
      <c r="G56" s="25"/>
      <c r="H56" s="25"/>
      <c r="I56" s="25"/>
      <c r="J56" s="70"/>
      <c r="K56" s="70"/>
      <c r="L56" s="70"/>
      <c r="M56" s="28"/>
    </row>
    <row r="57" spans="1:13" s="33" customFormat="1" ht="21.75" customHeight="1">
      <c r="A57" s="31"/>
      <c r="B57" s="71" t="s">
        <v>24</v>
      </c>
      <c r="C57" s="71"/>
      <c r="D57" s="71"/>
      <c r="E57" s="71"/>
      <c r="F57" s="71"/>
      <c r="G57" s="71"/>
      <c r="H57" s="71"/>
      <c r="I57" s="71"/>
      <c r="J57" s="71"/>
      <c r="K57" s="71"/>
      <c r="L57" s="71"/>
      <c r="M57" s="32"/>
    </row>
    <row r="58" spans="1:13" s="1" customFormat="1" ht="3" customHeight="1">
      <c r="A58" s="24"/>
      <c r="B58" s="25"/>
      <c r="C58" s="25"/>
      <c r="D58" s="25"/>
      <c r="E58" s="25"/>
      <c r="F58" s="25"/>
      <c r="G58" s="25"/>
      <c r="H58" s="25"/>
      <c r="I58" s="25"/>
      <c r="J58" s="70"/>
      <c r="K58" s="70"/>
      <c r="L58" s="70"/>
      <c r="M58" s="28"/>
    </row>
    <row r="59" spans="1:13" ht="120.75" customHeight="1">
      <c r="A59" s="26"/>
      <c r="B59" s="72"/>
      <c r="C59" s="72"/>
      <c r="D59" s="72"/>
      <c r="E59" s="72"/>
      <c r="F59" s="72"/>
      <c r="G59" s="72"/>
      <c r="H59" s="72"/>
      <c r="I59" s="72"/>
      <c r="J59" s="72"/>
      <c r="K59" s="72"/>
      <c r="L59" s="72"/>
      <c r="M59" s="10"/>
    </row>
    <row r="60" spans="1:13" s="1" customFormat="1" ht="3" customHeight="1">
      <c r="A60" s="24"/>
      <c r="B60" s="25"/>
      <c r="C60" s="25"/>
      <c r="D60" s="25"/>
      <c r="E60" s="25"/>
      <c r="F60" s="25"/>
      <c r="G60" s="25"/>
      <c r="H60" s="25"/>
      <c r="I60" s="25"/>
      <c r="J60" s="70"/>
      <c r="K60" s="70"/>
      <c r="L60" s="70"/>
      <c r="M60" s="28"/>
    </row>
    <row r="61" spans="1:13" s="33" customFormat="1" ht="21" customHeight="1">
      <c r="A61" s="31"/>
      <c r="B61" s="71" t="s">
        <v>25</v>
      </c>
      <c r="C61" s="71"/>
      <c r="D61" s="71"/>
      <c r="E61" s="71"/>
      <c r="F61" s="71"/>
      <c r="G61" s="71"/>
      <c r="H61" s="71"/>
      <c r="I61" s="71"/>
      <c r="J61" s="71"/>
      <c r="K61" s="71"/>
      <c r="L61" s="71"/>
      <c r="M61" s="32"/>
    </row>
    <row r="62" spans="1:13" s="1" customFormat="1" ht="3" customHeight="1">
      <c r="A62" s="24"/>
      <c r="B62" s="25"/>
      <c r="C62" s="25"/>
      <c r="D62" s="25"/>
      <c r="E62" s="25"/>
      <c r="F62" s="25"/>
      <c r="G62" s="25"/>
      <c r="H62" s="25"/>
      <c r="I62" s="25"/>
      <c r="J62" s="70"/>
      <c r="K62" s="70"/>
      <c r="L62" s="70"/>
      <c r="M62" s="28"/>
    </row>
    <row r="63" spans="1:13" ht="142.5" customHeight="1">
      <c r="A63" s="26"/>
      <c r="B63" s="72"/>
      <c r="C63" s="72"/>
      <c r="D63" s="72"/>
      <c r="E63" s="72"/>
      <c r="F63" s="72"/>
      <c r="G63" s="72"/>
      <c r="H63" s="72"/>
      <c r="I63" s="72"/>
      <c r="J63" s="72"/>
      <c r="K63" s="72"/>
      <c r="L63" s="72"/>
      <c r="M63" s="10"/>
    </row>
    <row r="64" spans="1:13" ht="8.25" customHeight="1">
      <c r="A64" s="27"/>
      <c r="B64" s="23"/>
      <c r="C64" s="23"/>
      <c r="D64" s="23"/>
      <c r="E64" s="23"/>
      <c r="F64" s="23"/>
      <c r="G64" s="23"/>
      <c r="H64" s="23"/>
      <c r="I64" s="62"/>
      <c r="J64" s="62"/>
      <c r="K64" s="62"/>
      <c r="L64" s="23"/>
      <c r="M64" s="13"/>
    </row>
    <row r="65" spans="1:14" s="3" customFormat="1" ht="7.5" customHeight="1">
      <c r="A65" s="57"/>
      <c r="B65" s="57"/>
      <c r="C65" s="57"/>
      <c r="D65" s="57"/>
      <c r="E65" s="6"/>
      <c r="F65" s="6"/>
      <c r="G65" s="6"/>
      <c r="H65" s="6"/>
      <c r="I65" s="6"/>
      <c r="J65" s="6"/>
      <c r="K65" s="6"/>
      <c r="L65" s="6"/>
      <c r="M65" s="9"/>
    </row>
    <row r="66" spans="1:14" s="3" customFormat="1" ht="15" customHeight="1">
      <c r="A66" s="21"/>
      <c r="B66" s="65" t="s">
        <v>26</v>
      </c>
      <c r="C66" s="65"/>
      <c r="D66" s="65"/>
      <c r="E66" s="66" t="s">
        <v>27</v>
      </c>
      <c r="F66" s="67"/>
      <c r="G66" s="67"/>
      <c r="H66" s="67"/>
      <c r="I66" s="67"/>
      <c r="J66" s="67"/>
      <c r="K66" s="67"/>
      <c r="L66" s="67"/>
      <c r="M66" s="17"/>
    </row>
    <row r="67" spans="1:14" ht="3" customHeight="1">
      <c r="A67" s="27"/>
      <c r="B67" s="23"/>
      <c r="C67" s="23"/>
      <c r="D67" s="23"/>
      <c r="E67" s="23"/>
      <c r="F67" s="23"/>
      <c r="G67" s="23"/>
      <c r="H67" s="23"/>
      <c r="I67" s="62"/>
      <c r="J67" s="62"/>
      <c r="K67" s="62"/>
      <c r="L67" s="23"/>
      <c r="M67" s="13"/>
    </row>
    <row r="68" spans="1:14" s="3" customFormat="1" ht="7.5" customHeight="1">
      <c r="A68" s="57"/>
      <c r="B68" s="57"/>
      <c r="C68" s="57"/>
      <c r="D68" s="57"/>
      <c r="E68" s="6"/>
      <c r="F68" s="6"/>
      <c r="G68" s="6"/>
      <c r="H68" s="6"/>
      <c r="I68" s="6"/>
      <c r="J68" s="6"/>
      <c r="K68" s="6"/>
      <c r="L68" s="6"/>
      <c r="M68" s="9"/>
    </row>
    <row r="69" spans="1:14" ht="3" customHeight="1">
      <c r="A69" s="9"/>
      <c r="B69" s="8"/>
      <c r="C69" s="8"/>
      <c r="D69" s="9"/>
      <c r="E69" s="9"/>
      <c r="F69" s="9"/>
      <c r="G69" s="9"/>
      <c r="H69" s="9"/>
      <c r="I69" s="14"/>
      <c r="J69" s="14"/>
      <c r="K69" s="14"/>
      <c r="L69" s="9"/>
      <c r="M69" s="4"/>
    </row>
    <row r="70" spans="1:14" ht="6" customHeight="1">
      <c r="A70" s="15"/>
      <c r="B70" s="16"/>
      <c r="C70" s="16"/>
      <c r="D70" s="16"/>
      <c r="E70" s="16"/>
      <c r="F70" s="16"/>
      <c r="G70" s="16"/>
      <c r="H70" s="16"/>
      <c r="I70" s="16"/>
      <c r="J70" s="16"/>
      <c r="K70" s="16"/>
      <c r="L70" s="16"/>
      <c r="M70" s="17"/>
    </row>
    <row r="71" spans="1:14" ht="108.75" customHeight="1">
      <c r="A71" s="7"/>
      <c r="B71" s="63" t="s">
        <v>28</v>
      </c>
      <c r="C71" s="63"/>
      <c r="D71" s="63"/>
      <c r="E71" s="63"/>
      <c r="F71" s="63"/>
      <c r="G71" s="63"/>
      <c r="H71" s="63"/>
      <c r="I71" s="63"/>
      <c r="J71" s="63"/>
      <c r="K71" s="63"/>
      <c r="L71" s="63"/>
      <c r="M71" s="10"/>
    </row>
    <row r="72" spans="1:14" s="3" customFormat="1" ht="3" customHeight="1">
      <c r="A72" s="7"/>
      <c r="B72" s="63"/>
      <c r="C72" s="63"/>
      <c r="D72" s="63"/>
      <c r="E72" s="63"/>
      <c r="F72" s="63"/>
      <c r="G72" s="63"/>
      <c r="H72" s="63"/>
      <c r="I72" s="63"/>
      <c r="J72" s="63"/>
      <c r="K72" s="63"/>
      <c r="L72" s="63"/>
      <c r="M72" s="10"/>
      <c r="N72"/>
    </row>
    <row r="73" spans="1:14" ht="21.75" customHeight="1">
      <c r="A73" s="7"/>
      <c r="B73" s="64" t="s">
        <v>29</v>
      </c>
      <c r="C73" s="64"/>
      <c r="D73" s="64"/>
      <c r="E73" s="64"/>
      <c r="F73" s="64"/>
      <c r="G73" s="64"/>
      <c r="H73" s="64"/>
      <c r="I73" s="64"/>
      <c r="J73" s="64"/>
      <c r="K73" s="64"/>
      <c r="L73" s="64"/>
      <c r="M73" s="10"/>
    </row>
    <row r="74" spans="1:14" ht="5.25" customHeight="1">
      <c r="A74" s="12"/>
      <c r="B74" s="18"/>
      <c r="C74" s="18"/>
      <c r="D74" s="18"/>
      <c r="E74" s="18"/>
      <c r="F74" s="18"/>
      <c r="G74" s="18"/>
      <c r="H74" s="18"/>
      <c r="I74" s="18"/>
      <c r="J74" s="18"/>
      <c r="K74" s="18"/>
      <c r="L74" s="11"/>
      <c r="M74" s="13"/>
    </row>
    <row r="75" spans="1:14" ht="7.5" customHeight="1">
      <c r="A75" s="9"/>
      <c r="B75" s="19"/>
      <c r="C75" s="19"/>
      <c r="D75" s="19"/>
      <c r="E75" s="19"/>
      <c r="F75" s="19"/>
      <c r="G75" s="19"/>
      <c r="H75" s="19"/>
      <c r="I75" s="19"/>
      <c r="J75" s="19"/>
      <c r="K75" s="19"/>
      <c r="L75" s="9"/>
      <c r="M75" s="4"/>
    </row>
    <row r="76" spans="1:14" ht="12.6" customHeight="1">
      <c r="A76" s="9"/>
      <c r="B76" s="9"/>
      <c r="C76" s="8" t="s">
        <v>30</v>
      </c>
      <c r="D76" s="82"/>
      <c r="E76" s="82"/>
      <c r="F76" s="22" t="str">
        <f ca="1">YEAR(TODAY())&amp;"."&amp;TEXT(MONTH(TODAY()),"00")&amp;"."</f>
        <v>2020.05.</v>
      </c>
      <c r="G76" s="88"/>
      <c r="H76" s="88"/>
      <c r="I76" s="20"/>
      <c r="J76" s="9"/>
      <c r="K76" s="9"/>
      <c r="L76" s="9"/>
      <c r="M76" s="4"/>
    </row>
    <row r="77" spans="1:14">
      <c r="A77" s="9"/>
      <c r="B77" s="9"/>
      <c r="C77" s="8"/>
      <c r="D77" s="9"/>
      <c r="E77" s="9"/>
      <c r="F77" s="9"/>
      <c r="G77" s="9"/>
      <c r="H77" s="9"/>
      <c r="I77" s="86" t="s">
        <v>31</v>
      </c>
      <c r="J77" s="86"/>
      <c r="K77" s="86"/>
      <c r="L77" s="9"/>
      <c r="M77" s="4"/>
    </row>
    <row r="78" spans="1:14" hidden="1">
      <c r="A78" s="3"/>
      <c r="B78" s="3"/>
      <c r="C78" s="3"/>
      <c r="D78" s="3"/>
      <c r="E78" s="3"/>
      <c r="F78" s="3"/>
      <c r="G78" s="3"/>
      <c r="H78" s="3"/>
      <c r="I78" s="3"/>
      <c r="J78" s="3"/>
      <c r="K78" s="3"/>
      <c r="L78" s="3"/>
    </row>
    <row r="79" spans="1:14" hidden="1"/>
    <row r="80" spans="1:14"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sheetData>
  <mergeCells count="83">
    <mergeCell ref="A14:D14"/>
    <mergeCell ref="A26:D26"/>
    <mergeCell ref="E20:L20"/>
    <mergeCell ref="E18:L18"/>
    <mergeCell ref="I77:K77"/>
    <mergeCell ref="I39:K39"/>
    <mergeCell ref="I26:J26"/>
    <mergeCell ref="A16:D16"/>
    <mergeCell ref="A18:D18"/>
    <mergeCell ref="A20:D20"/>
    <mergeCell ref="A22:D22"/>
    <mergeCell ref="A24:D24"/>
    <mergeCell ref="E26:H26"/>
    <mergeCell ref="E16:L16"/>
    <mergeCell ref="G76:H76"/>
    <mergeCell ref="J35:L35"/>
    <mergeCell ref="A6:D6"/>
    <mergeCell ref="A8:D8"/>
    <mergeCell ref="A10:D10"/>
    <mergeCell ref="E10:H10"/>
    <mergeCell ref="A12:D12"/>
    <mergeCell ref="D76:E76"/>
    <mergeCell ref="B38:L38"/>
    <mergeCell ref="J37:L37"/>
    <mergeCell ref="B41:I41"/>
    <mergeCell ref="J42:L42"/>
    <mergeCell ref="J44:L44"/>
    <mergeCell ref="I53:K53"/>
    <mergeCell ref="B43:L43"/>
    <mergeCell ref="J58:L58"/>
    <mergeCell ref="B59:L59"/>
    <mergeCell ref="B36:L36"/>
    <mergeCell ref="C45:I45"/>
    <mergeCell ref="J45:L45"/>
    <mergeCell ref="K52:L52"/>
    <mergeCell ref="C52:J52"/>
    <mergeCell ref="C46:J46"/>
    <mergeCell ref="C48:J48"/>
    <mergeCell ref="K48:L48"/>
    <mergeCell ref="K46:L46"/>
    <mergeCell ref="C47:J47"/>
    <mergeCell ref="K47:L47"/>
    <mergeCell ref="K50:L50"/>
    <mergeCell ref="C49:J49"/>
    <mergeCell ref="K49:L49"/>
    <mergeCell ref="C50:J50"/>
    <mergeCell ref="A28:D28"/>
    <mergeCell ref="E28:H28"/>
    <mergeCell ref="A4:D4"/>
    <mergeCell ref="E4:L4"/>
    <mergeCell ref="E22:H22"/>
    <mergeCell ref="I22:J22"/>
    <mergeCell ref="K22:L22"/>
    <mergeCell ref="E24:L24"/>
    <mergeCell ref="K26:L26"/>
    <mergeCell ref="I28:J28"/>
    <mergeCell ref="E6:L6"/>
    <mergeCell ref="E8:L8"/>
    <mergeCell ref="E12:L12"/>
    <mergeCell ref="E14:L14"/>
    <mergeCell ref="I10:J10"/>
    <mergeCell ref="K10:L10"/>
    <mergeCell ref="A30:D30"/>
    <mergeCell ref="E30:L30"/>
    <mergeCell ref="A32:D32"/>
    <mergeCell ref="E32:L32"/>
    <mergeCell ref="B34:I34"/>
    <mergeCell ref="B1:L1"/>
    <mergeCell ref="I67:K67"/>
    <mergeCell ref="B71:L72"/>
    <mergeCell ref="B73:L73"/>
    <mergeCell ref="B66:D66"/>
    <mergeCell ref="E66:L66"/>
    <mergeCell ref="I64:K64"/>
    <mergeCell ref="C51:J51"/>
    <mergeCell ref="K51:L51"/>
    <mergeCell ref="J60:L60"/>
    <mergeCell ref="B61:L61"/>
    <mergeCell ref="J62:L62"/>
    <mergeCell ref="B63:L63"/>
    <mergeCell ref="B55:I55"/>
    <mergeCell ref="J56:L56"/>
    <mergeCell ref="B57:L57"/>
  </mergeCells>
  <conditionalFormatting sqref="E6:L6">
    <cfRule type="expression" dxfId="25" priority="95">
      <formula>ISBLANK(E6)</formula>
    </cfRule>
  </conditionalFormatting>
  <conditionalFormatting sqref="E26:H26 E28">
    <cfRule type="expression" dxfId="24" priority="81">
      <formula>ISBLANK(E26)</formula>
    </cfRule>
  </conditionalFormatting>
  <conditionalFormatting sqref="E8:L8">
    <cfRule type="expression" dxfId="23" priority="94">
      <formula>ISBLANK(E8)</formula>
    </cfRule>
  </conditionalFormatting>
  <conditionalFormatting sqref="E10:H10">
    <cfRule type="expression" dxfId="22" priority="93">
      <formula>ISBLANK(E10)</formula>
    </cfRule>
  </conditionalFormatting>
  <conditionalFormatting sqref="K10:L10">
    <cfRule type="expression" dxfId="21" priority="92">
      <formula>ISBLANK(K10)</formula>
    </cfRule>
  </conditionalFormatting>
  <conditionalFormatting sqref="E12:L12">
    <cfRule type="expression" dxfId="20" priority="91">
      <formula>ISBLANK(E12)</formula>
    </cfRule>
  </conditionalFormatting>
  <conditionalFormatting sqref="E14:L14">
    <cfRule type="expression" dxfId="19" priority="90">
      <formula>ISBLANK(E14)</formula>
    </cfRule>
  </conditionalFormatting>
  <conditionalFormatting sqref="E16:L16">
    <cfRule type="expression" dxfId="18" priority="89">
      <formula>ISBLANK(E16)</formula>
    </cfRule>
  </conditionalFormatting>
  <conditionalFormatting sqref="E18">
    <cfRule type="expression" dxfId="17" priority="88">
      <formula>ISBLANK(E18)</formula>
    </cfRule>
  </conditionalFormatting>
  <conditionalFormatting sqref="E20:L20">
    <cfRule type="expression" dxfId="16" priority="86">
      <formula>ISBLANK(E20)</formula>
    </cfRule>
  </conditionalFormatting>
  <conditionalFormatting sqref="K26 K28">
    <cfRule type="expression" dxfId="15" priority="82">
      <formula>ISBLANK(K26)</formula>
    </cfRule>
  </conditionalFormatting>
  <conditionalFormatting sqref="D76:E76">
    <cfRule type="expression" dxfId="14" priority="37">
      <formula>ISBLANK(D76)</formula>
    </cfRule>
  </conditionalFormatting>
  <conditionalFormatting sqref="G76">
    <cfRule type="expression" dxfId="13" priority="36">
      <formula>ISBLANK(G76)</formula>
    </cfRule>
  </conditionalFormatting>
  <conditionalFormatting sqref="E4:L4">
    <cfRule type="expression" dxfId="12" priority="16">
      <formula>ISBLANK(E4)</formula>
    </cfRule>
  </conditionalFormatting>
  <conditionalFormatting sqref="E22">
    <cfRule type="expression" dxfId="11" priority="14">
      <formula>ISBLANK(E22)</formula>
    </cfRule>
  </conditionalFormatting>
  <conditionalFormatting sqref="E24:L24">
    <cfRule type="expression" dxfId="10" priority="13">
      <formula>ISBLANK(E24)</formula>
    </cfRule>
  </conditionalFormatting>
  <conditionalFormatting sqref="E26:H26">
    <cfRule type="expression" dxfId="9" priority="12">
      <formula>($A26="")</formula>
    </cfRule>
  </conditionalFormatting>
  <conditionalFormatting sqref="K26:L26">
    <cfRule type="expression" dxfId="8" priority="11">
      <formula>($I$26="")</formula>
    </cfRule>
  </conditionalFormatting>
  <conditionalFormatting sqref="E30:L30">
    <cfRule type="expression" dxfId="7" priority="9">
      <formula>ISBLANK(E30)</formula>
    </cfRule>
  </conditionalFormatting>
  <conditionalFormatting sqref="E32">
    <cfRule type="expression" dxfId="6" priority="8">
      <formula>ISBLANK(E32)</formula>
    </cfRule>
  </conditionalFormatting>
  <conditionalFormatting sqref="J34:L34">
    <cfRule type="expression" dxfId="5" priority="101">
      <formula>(#REF!&lt;&gt;"")*(#REF!&lt;&gt;"---")</formula>
    </cfRule>
  </conditionalFormatting>
  <conditionalFormatting sqref="J41:L41">
    <cfRule type="expression" dxfId="4" priority="7">
      <formula>(#REF!&lt;&gt;"")*(#REF!&lt;&gt;"---")</formula>
    </cfRule>
  </conditionalFormatting>
  <conditionalFormatting sqref="B47:L47">
    <cfRule type="expression" dxfId="3" priority="6">
      <formula>$B$47&lt;&gt;""</formula>
    </cfRule>
  </conditionalFormatting>
  <conditionalFormatting sqref="B49:L49">
    <cfRule type="expression" dxfId="2" priority="5">
      <formula>$B$49&lt;&gt;""</formula>
    </cfRule>
  </conditionalFormatting>
  <conditionalFormatting sqref="J55:L55">
    <cfRule type="expression" dxfId="1" priority="3">
      <formula>(#REF!&lt;&gt;"")*(#REF!&lt;&gt;"---")</formula>
    </cfRule>
  </conditionalFormatting>
  <conditionalFormatting sqref="B51:L51">
    <cfRule type="expression" dxfId="0" priority="2">
      <formula>$B$51&lt;&gt;""</formula>
    </cfRule>
  </conditionalFormatting>
  <dataValidations count="3">
    <dataValidation type="list" allowBlank="1" showInputMessage="1" showErrorMessage="1" sqref="E28:H28" xr:uid="{00000000-0002-0000-0000-000000000000}">
      <formula1>INDIRECT($E$22&amp;"_pály")</formula1>
    </dataValidation>
    <dataValidation type="list" allowBlank="1" showInputMessage="1" showErrorMessage="1" sqref="E22:H22" xr:uid="{00000000-0002-0000-0000-000001000000}">
      <formula1>"hallgató,oktató,munkatárs"</formula1>
    </dataValidation>
    <dataValidation type="list" allowBlank="1" showInputMessage="1" showErrorMessage="1" sqref="K26:L26" xr:uid="{00000000-0002-0000-0000-000002000000}">
      <formula1>kepzesiszintek</formula1>
    </dataValidation>
  </dataValidations>
  <printOptions horizontalCentered="1"/>
  <pageMargins left="0.31496062992125984" right="0.31496062992125984" top="0.39370078740157483" bottom="0.39370078740157483" header="0.31496062992125984" footer="0.31496062992125984"/>
  <pageSetup paperSize="9" scale="98" fitToHeight="0" orientation="portrait" horizontalDpi="1200" verticalDpi="1200" r:id="rId1"/>
  <rowBreaks count="1" manualBreakCount="1">
    <brk id="53"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2"/>
  <dimension ref="A1:E10"/>
  <sheetViews>
    <sheetView workbookViewId="0">
      <selection activeCell="F14" sqref="F14"/>
    </sheetView>
  </sheetViews>
  <sheetFormatPr defaultRowHeight="14.45"/>
  <cols>
    <col min="1" max="1" width="9.7109375" bestFit="1" customWidth="1"/>
    <col min="3" max="3" width="31.85546875" bestFit="1" customWidth="1"/>
  </cols>
  <sheetData>
    <row r="1" spans="1:5">
      <c r="A1" s="2" t="s">
        <v>32</v>
      </c>
    </row>
    <row r="2" spans="1:5">
      <c r="A2" t="s">
        <v>33</v>
      </c>
      <c r="C2" t="s">
        <v>34</v>
      </c>
      <c r="E2" t="s">
        <v>35</v>
      </c>
    </row>
    <row r="3" spans="1:5">
      <c r="A3" t="s">
        <v>36</v>
      </c>
      <c r="C3" t="s">
        <v>37</v>
      </c>
      <c r="E3" t="s">
        <v>38</v>
      </c>
    </row>
    <row r="4" spans="1:5">
      <c r="A4" t="s">
        <v>39</v>
      </c>
      <c r="E4" t="s">
        <v>40</v>
      </c>
    </row>
    <row r="5" spans="1:5">
      <c r="A5" t="s">
        <v>41</v>
      </c>
      <c r="C5" t="s">
        <v>42</v>
      </c>
      <c r="E5" t="s">
        <v>43</v>
      </c>
    </row>
    <row r="6" spans="1:5">
      <c r="A6" t="s">
        <v>44</v>
      </c>
      <c r="C6" t="s">
        <v>45</v>
      </c>
      <c r="E6" t="s">
        <v>46</v>
      </c>
    </row>
    <row r="7" spans="1:5">
      <c r="A7" t="s">
        <v>47</v>
      </c>
      <c r="E7" t="s">
        <v>48</v>
      </c>
    </row>
    <row r="8" spans="1:5">
      <c r="A8" t="s">
        <v>49</v>
      </c>
      <c r="C8" t="s">
        <v>45</v>
      </c>
    </row>
    <row r="9" spans="1:5">
      <c r="A9" t="s">
        <v>50</v>
      </c>
    </row>
    <row r="10" spans="1:5">
      <c r="A10" t="s">
        <v>51</v>
      </c>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ns:customPropertyEditors xmlns:tns="http://schemas.microsoft.com/office/2006/customDocumentInformationPanel">
  <tns:showOnOpen>false</tns:showOnOpen>
  <tns:defaultPropertyEditorNamespace>Szokásos tulajdonságok</tns:defaultPropertyEditorNamespace>
</tns:customPropertyEditors>
</file>

<file path=customXml/itemProps1.xml><?xml version="1.0" encoding="utf-8"?>
<ds:datastoreItem xmlns:ds="http://schemas.openxmlformats.org/officeDocument/2006/customXml" ds:itemID="{03E1ABC0-9C8D-4EC2-83D8-A91EE26593C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cxi</dc:creator>
  <cp:keywords/>
  <dc:description/>
  <cp:lastModifiedBy/>
  <cp:revision/>
  <dcterms:created xsi:type="dcterms:W3CDTF">2014-04-04T06:41:24Z</dcterms:created>
  <dcterms:modified xsi:type="dcterms:W3CDTF">2020-05-22T11:20:05Z</dcterms:modified>
  <cp:category/>
  <cp:contentStatus/>
</cp:coreProperties>
</file>